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Упр. экономического развития\Обмен\Борисовских\МОНИТОРИНГ 533\отчет\отчет за 2024 год\"/>
    </mc:Choice>
  </mc:AlternateContent>
  <xr:revisionPtr revIDLastSave="0" documentId="13_ncr:1_{9BDACF25-339F-4C98-A88D-2DF5339E55C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  <c r="E23" i="1"/>
  <c r="D23" i="1"/>
  <c r="D36" i="1"/>
  <c r="E36" i="1"/>
  <c r="F36" i="1"/>
  <c r="G36" i="1"/>
  <c r="H36" i="1"/>
  <c r="I36" i="1"/>
  <c r="C36" i="1"/>
  <c r="I33" i="1"/>
  <c r="H33" i="1"/>
  <c r="G33" i="1"/>
  <c r="F33" i="1"/>
  <c r="E33" i="1"/>
  <c r="D33" i="1"/>
  <c r="I35" i="1"/>
  <c r="H35" i="1"/>
  <c r="G35" i="1"/>
  <c r="F35" i="1"/>
  <c r="E35" i="1"/>
  <c r="D35" i="1"/>
  <c r="I31" i="1"/>
  <c r="H31" i="1"/>
  <c r="G31" i="1"/>
  <c r="F31" i="1"/>
  <c r="E31" i="1"/>
  <c r="D31" i="1"/>
  <c r="I29" i="1"/>
  <c r="H29" i="1"/>
  <c r="G29" i="1"/>
  <c r="F29" i="1"/>
  <c r="E29" i="1"/>
  <c r="D29" i="1"/>
  <c r="I27" i="1"/>
  <c r="H27" i="1"/>
  <c r="G27" i="1"/>
  <c r="F27" i="1"/>
  <c r="E27" i="1"/>
  <c r="D27" i="1"/>
  <c r="I25" i="1"/>
  <c r="H25" i="1"/>
  <c r="G25" i="1"/>
  <c r="F25" i="1"/>
  <c r="E25" i="1"/>
  <c r="D25" i="1"/>
  <c r="I21" i="1"/>
  <c r="H21" i="1"/>
  <c r="G21" i="1"/>
  <c r="F21" i="1"/>
  <c r="E21" i="1"/>
  <c r="D21" i="1"/>
  <c r="I9" i="1"/>
  <c r="H9" i="1"/>
  <c r="G9" i="1"/>
  <c r="F9" i="1"/>
  <c r="E9" i="1"/>
  <c r="D9" i="1"/>
  <c r="I7" i="1"/>
  <c r="H7" i="1"/>
  <c r="G7" i="1"/>
  <c r="F7" i="1"/>
  <c r="E7" i="1"/>
  <c r="D7" i="1"/>
  <c r="I5" i="1"/>
  <c r="H5" i="1"/>
  <c r="G5" i="1"/>
  <c r="F5" i="1"/>
  <c r="E5" i="1"/>
  <c r="D5" i="1"/>
  <c r="I37" i="1" l="1"/>
  <c r="H37" i="1"/>
  <c r="G37" i="1"/>
  <c r="F37" i="1"/>
  <c r="E37" i="1"/>
  <c r="D37" i="1"/>
</calcChain>
</file>

<file path=xl/sharedStrings.xml><?xml version="1.0" encoding="utf-8"?>
<sst xmlns="http://schemas.openxmlformats.org/spreadsheetml/2006/main" count="80" uniqueCount="46">
  <si>
    <t>№</t>
  </si>
  <si>
    <t>Показатели</t>
  </si>
  <si>
    <t>ГО Красноуфимск</t>
  </si>
  <si>
    <t>Североуральский ГО</t>
  </si>
  <si>
    <t>Кушвинский ГО</t>
  </si>
  <si>
    <t>Невьянский ГО</t>
  </si>
  <si>
    <t>Тавдинский ГО</t>
  </si>
  <si>
    <t>Талицкий ГО</t>
  </si>
  <si>
    <t>в % к показателям ГО Красноуфимск</t>
  </si>
  <si>
    <t>2.1.</t>
  </si>
  <si>
    <t>3.1.</t>
  </si>
  <si>
    <t>ГО "город Ирбит"</t>
  </si>
  <si>
    <t>Сравнение социально-экономического развития городского округа Красноуфимск  в 2024 году с другими муниципальными образованиями, Свердловской области, сопоставимыми по численности населения</t>
  </si>
  <si>
    <t>н/д</t>
  </si>
  <si>
    <t>1.1.</t>
  </si>
  <si>
    <t>4.1.</t>
  </si>
  <si>
    <t>5.1.</t>
  </si>
  <si>
    <t>6.1.</t>
  </si>
  <si>
    <t>7.1.</t>
  </si>
  <si>
    <t>8.1.</t>
  </si>
  <si>
    <t>9.1.</t>
  </si>
  <si>
    <t>10.1.</t>
  </si>
  <si>
    <t>11.1.</t>
  </si>
  <si>
    <t>12.1.</t>
  </si>
  <si>
    <t>13.1.</t>
  </si>
  <si>
    <t>14.1.</t>
  </si>
  <si>
    <t>15.1.</t>
  </si>
  <si>
    <t>16.1.</t>
  </si>
  <si>
    <t>17.1.</t>
  </si>
  <si>
    <t>Численность постоянного населения на конец периода (человек)</t>
  </si>
  <si>
    <t>Объем отгруженных товаров собственного производства (по крупным и средним организациям) (процентов  к предыдущему году)</t>
  </si>
  <si>
    <t>Оборот розничной торговли (млн. рублей)</t>
  </si>
  <si>
    <t>Оборот розничной торговли (процентов  к предыдущему году)</t>
  </si>
  <si>
    <t>Среднемесячная начисленная заработная плата по крупным и средним организациям (рублей)</t>
  </si>
  <si>
    <t>Среднемесячная заработная плата по отношению к среднероссийскому значению (процентов) (87952 руб.)</t>
  </si>
  <si>
    <t>Реальная заработная плата (процентов к предыдущему году)</t>
  </si>
  <si>
    <t>Численность зарегистрированных безработных (на конец года) (человек)</t>
  </si>
  <si>
    <t>Темп роста (снижения) численности зарегистрированных безработных (процентов к предыдущему году)</t>
  </si>
  <si>
    <t>Уровень регистрируемой безработицы (на конец периода) (процентов)</t>
  </si>
  <si>
    <t>Ввод жилья в эксплуатацию (тыс. кв. метров)</t>
  </si>
  <si>
    <t>Объем жилья, введенного в эксплуатацию индивидуальными застройщиками (кв. метров)</t>
  </si>
  <si>
    <t>Ввод жилья в эксплуатацию на душу населения (кв. метров на человека)</t>
  </si>
  <si>
    <t>Прибыль (с учетом убытков) по кругу крупных и средних предприятий (тыс. рублей/процентов к предыдущему году)</t>
  </si>
  <si>
    <t>Инвестиции в основной капитал по крупным и средним организациям (процентов в сопоставимых ценах к предыдущему году)</t>
  </si>
  <si>
    <t>Инвестиции в основной капитал по крупным и средним организациям (млн. рублей)</t>
  </si>
  <si>
    <t>Объем отгруженных товаров собственного производства (по крупным и средним организациям) (млрд.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</si>
</sst>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16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31" workbookViewId="0">
      <selection activeCell="D6" sqref="D6"/>
    </sheetView>
  </sheetViews>
  <sheetFormatPr defaultRowHeight="15.5" x14ac:dyDescent="0.35"/>
  <cols>
    <col min="1" max="1" width="8.7265625" style="5"/>
    <col min="2" max="2" width="37.7265625" style="2" customWidth="1"/>
    <col min="3" max="3" width="16.54296875" style="5" customWidth="1"/>
    <col min="4" max="4" width="18.1796875" style="5" customWidth="1"/>
    <col min="5" max="5" width="13.1796875" style="5" customWidth="1"/>
    <col min="6" max="6" width="11.81640625" style="5" customWidth="1"/>
    <col min="7" max="7" width="11.54296875" style="5" customWidth="1"/>
    <col min="8" max="8" width="11.81640625" style="5" customWidth="1"/>
    <col min="9" max="9" width="10.81640625" style="5" customWidth="1"/>
    <col min="10" max="13" width="8.7265625" style="1"/>
  </cols>
  <sheetData>
    <row r="1" spans="1:13" ht="33.65" customHeight="1" x14ac:dyDescent="0.35">
      <c r="A1" s="18" t="s">
        <v>12</v>
      </c>
      <c r="B1" s="19"/>
      <c r="C1" s="19"/>
      <c r="D1" s="19"/>
      <c r="E1" s="19"/>
      <c r="F1" s="19"/>
      <c r="G1" s="19"/>
      <c r="H1" s="19"/>
      <c r="I1" s="19"/>
    </row>
    <row r="3" spans="1:13" s="4" customFormat="1" ht="30" x14ac:dyDescent="0.3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11</v>
      </c>
      <c r="H3" s="6" t="s">
        <v>6</v>
      </c>
      <c r="I3" s="6" t="s">
        <v>7</v>
      </c>
      <c r="J3" s="3"/>
      <c r="K3" s="3"/>
      <c r="L3" s="3"/>
      <c r="M3" s="3"/>
    </row>
    <row r="4" spans="1:13" ht="30.5" x14ac:dyDescent="0.35">
      <c r="A4" s="7">
        <v>1</v>
      </c>
      <c r="B4" s="8" t="s">
        <v>29</v>
      </c>
      <c r="C4" s="7">
        <v>37866</v>
      </c>
      <c r="D4" s="7">
        <v>35125</v>
      </c>
      <c r="E4" s="7">
        <v>35844</v>
      </c>
      <c r="F4" s="7">
        <v>37190</v>
      </c>
      <c r="G4" s="7">
        <v>36505</v>
      </c>
      <c r="H4" s="7">
        <v>35602</v>
      </c>
      <c r="I4" s="7">
        <v>39733</v>
      </c>
    </row>
    <row r="5" spans="1:13" s="16" customFormat="1" x14ac:dyDescent="0.35">
      <c r="A5" s="17" t="s">
        <v>14</v>
      </c>
      <c r="B5" s="13" t="s">
        <v>8</v>
      </c>
      <c r="C5" s="12"/>
      <c r="D5" s="14">
        <f>D4/C4*100</f>
        <v>92.761316220355994</v>
      </c>
      <c r="E5" s="14">
        <f>E4/C4*100</f>
        <v>94.66011725558549</v>
      </c>
      <c r="F5" s="14">
        <f>F4/C4*100</f>
        <v>98.214757302065181</v>
      </c>
      <c r="G5" s="14">
        <f>G4/C4*100</f>
        <v>96.405746580045431</v>
      </c>
      <c r="H5" s="14">
        <f>H4/C4*100</f>
        <v>94.021021496857344</v>
      </c>
      <c r="I5" s="14">
        <f>I4/C4*100</f>
        <v>104.9305445518407</v>
      </c>
      <c r="J5" s="15"/>
      <c r="K5" s="15"/>
      <c r="L5" s="15"/>
      <c r="M5" s="15"/>
    </row>
    <row r="6" spans="1:13" ht="60.5" x14ac:dyDescent="0.35">
      <c r="A6" s="7">
        <v>2</v>
      </c>
      <c r="B6" s="8" t="s">
        <v>45</v>
      </c>
      <c r="C6" s="7">
        <v>15.9</v>
      </c>
      <c r="D6" s="7">
        <v>37.75</v>
      </c>
      <c r="E6" s="7">
        <v>20.79</v>
      </c>
      <c r="F6" s="7">
        <v>28.77</v>
      </c>
      <c r="G6" s="7">
        <v>13.2</v>
      </c>
      <c r="H6" s="7">
        <v>2.8</v>
      </c>
      <c r="I6" s="7">
        <v>9.77</v>
      </c>
    </row>
    <row r="7" spans="1:13" s="16" customFormat="1" x14ac:dyDescent="0.35">
      <c r="A7" s="12" t="s">
        <v>9</v>
      </c>
      <c r="B7" s="13" t="s">
        <v>8</v>
      </c>
      <c r="C7" s="12"/>
      <c r="D7" s="14">
        <f>D6/C6*100</f>
        <v>237.42138364779873</v>
      </c>
      <c r="E7" s="14">
        <f>E6/C6*100</f>
        <v>130.75471698113205</v>
      </c>
      <c r="F7" s="14">
        <f>F6/C6*100</f>
        <v>180.94339622641508</v>
      </c>
      <c r="G7" s="14">
        <f>G6/C6*100</f>
        <v>83.018867924528294</v>
      </c>
      <c r="H7" s="14">
        <f>H6/C6*100</f>
        <v>17.610062893081761</v>
      </c>
      <c r="I7" s="14">
        <f>I6/C6*100</f>
        <v>61.446540880503143</v>
      </c>
      <c r="J7" s="15"/>
      <c r="K7" s="15"/>
      <c r="L7" s="15"/>
      <c r="M7" s="15"/>
    </row>
    <row r="8" spans="1:13" ht="60.5" x14ac:dyDescent="0.35">
      <c r="A8" s="7">
        <v>3</v>
      </c>
      <c r="B8" s="8" t="s">
        <v>30</v>
      </c>
      <c r="C8" s="7">
        <v>230</v>
      </c>
      <c r="D8" s="9">
        <v>97.7</v>
      </c>
      <c r="E8" s="9">
        <v>133.19999999999999</v>
      </c>
      <c r="F8" s="9">
        <v>115.6</v>
      </c>
      <c r="G8" s="9">
        <v>110.2</v>
      </c>
      <c r="H8" s="9">
        <v>124.3</v>
      </c>
      <c r="I8" s="9">
        <v>103</v>
      </c>
    </row>
    <row r="9" spans="1:13" s="16" customFormat="1" x14ac:dyDescent="0.35">
      <c r="A9" s="12" t="s">
        <v>10</v>
      </c>
      <c r="B9" s="13" t="s">
        <v>8</v>
      </c>
      <c r="C9" s="12"/>
      <c r="D9" s="14">
        <f>D8/C8*100</f>
        <v>42.478260869565219</v>
      </c>
      <c r="E9" s="14">
        <f>E8/C8*100</f>
        <v>57.91304347826086</v>
      </c>
      <c r="F9" s="14">
        <f>F8/C8*100</f>
        <v>50.260869565217391</v>
      </c>
      <c r="G9" s="14">
        <f>G8/C8*100</f>
        <v>47.913043478260867</v>
      </c>
      <c r="H9" s="14">
        <f>H8/C8*100</f>
        <v>54.043478260869563</v>
      </c>
      <c r="I9" s="14">
        <f>I8/C8*100</f>
        <v>44.782608695652179</v>
      </c>
      <c r="J9" s="15"/>
      <c r="K9" s="15"/>
      <c r="L9" s="15"/>
      <c r="M9" s="15"/>
    </row>
    <row r="10" spans="1:13" ht="30.5" x14ac:dyDescent="0.35">
      <c r="A10" s="7">
        <v>4</v>
      </c>
      <c r="B10" s="8" t="s">
        <v>31</v>
      </c>
      <c r="C10" s="7">
        <v>7447.7</v>
      </c>
      <c r="D10" s="7">
        <v>5871.7</v>
      </c>
      <c r="E10" s="7">
        <v>5306.8</v>
      </c>
      <c r="F10" s="7">
        <v>6692.3</v>
      </c>
      <c r="G10" s="7">
        <v>6747.4</v>
      </c>
      <c r="H10" s="7">
        <v>3856.7</v>
      </c>
      <c r="I10" s="7">
        <v>5083.3</v>
      </c>
    </row>
    <row r="11" spans="1:13" s="16" customFormat="1" x14ac:dyDescent="0.35">
      <c r="A11" s="12" t="s">
        <v>15</v>
      </c>
      <c r="B11" s="13" t="s">
        <v>8</v>
      </c>
      <c r="C11" s="12"/>
      <c r="D11" s="12">
        <v>78.8</v>
      </c>
      <c r="E11" s="12">
        <v>71.3</v>
      </c>
      <c r="F11" s="12">
        <v>89.9</v>
      </c>
      <c r="G11" s="12">
        <v>90.6</v>
      </c>
      <c r="H11" s="12">
        <v>51.8</v>
      </c>
      <c r="I11" s="12">
        <v>68.3</v>
      </c>
      <c r="J11" s="15"/>
      <c r="K11" s="15"/>
      <c r="L11" s="15"/>
      <c r="M11" s="15"/>
    </row>
    <row r="12" spans="1:13" ht="30.5" x14ac:dyDescent="0.35">
      <c r="A12" s="7">
        <v>5</v>
      </c>
      <c r="B12" s="8" t="s">
        <v>32</v>
      </c>
      <c r="C12" s="7">
        <v>113.7</v>
      </c>
      <c r="D12" s="7">
        <v>112.5</v>
      </c>
      <c r="E12" s="7">
        <v>116.5</v>
      </c>
      <c r="F12" s="7">
        <v>114.9</v>
      </c>
      <c r="G12" s="7">
        <v>115</v>
      </c>
      <c r="H12" s="7">
        <v>109.5</v>
      </c>
      <c r="I12" s="7">
        <v>119.5</v>
      </c>
    </row>
    <row r="13" spans="1:13" s="16" customFormat="1" x14ac:dyDescent="0.35">
      <c r="A13" s="12" t="s">
        <v>16</v>
      </c>
      <c r="B13" s="13" t="s">
        <v>8</v>
      </c>
      <c r="C13" s="12"/>
      <c r="D13" s="12">
        <v>98.9</v>
      </c>
      <c r="E13" s="12">
        <v>102.5</v>
      </c>
      <c r="F13" s="12">
        <v>101</v>
      </c>
      <c r="G13" s="12">
        <v>101.1</v>
      </c>
      <c r="H13" s="12">
        <v>96.3</v>
      </c>
      <c r="I13" s="12">
        <v>105.1</v>
      </c>
      <c r="J13" s="15"/>
      <c r="K13" s="15"/>
      <c r="L13" s="15"/>
      <c r="M13" s="15"/>
    </row>
    <row r="14" spans="1:13" ht="45.5" x14ac:dyDescent="0.35">
      <c r="A14" s="7">
        <v>6</v>
      </c>
      <c r="B14" s="8" t="s">
        <v>44</v>
      </c>
      <c r="C14" s="7">
        <v>310.2</v>
      </c>
      <c r="D14" s="7" t="s">
        <v>13</v>
      </c>
      <c r="E14" s="7" t="s">
        <v>13</v>
      </c>
      <c r="F14" s="7" t="s">
        <v>13</v>
      </c>
      <c r="G14" s="7" t="s">
        <v>13</v>
      </c>
      <c r="H14" s="7" t="s">
        <v>13</v>
      </c>
      <c r="I14" s="7" t="s">
        <v>13</v>
      </c>
    </row>
    <row r="15" spans="1:13" s="16" customFormat="1" x14ac:dyDescent="0.35">
      <c r="A15" s="12" t="s">
        <v>17</v>
      </c>
      <c r="B15" s="13" t="s">
        <v>8</v>
      </c>
      <c r="C15" s="12"/>
      <c r="D15" s="12"/>
      <c r="E15" s="12"/>
      <c r="F15" s="12"/>
      <c r="G15" s="12"/>
      <c r="H15" s="12"/>
      <c r="I15" s="12"/>
      <c r="J15" s="15"/>
      <c r="K15" s="15"/>
      <c r="L15" s="15"/>
      <c r="M15" s="15"/>
    </row>
    <row r="16" spans="1:13" ht="60.5" x14ac:dyDescent="0.35">
      <c r="A16" s="7">
        <v>7</v>
      </c>
      <c r="B16" s="8" t="s">
        <v>43</v>
      </c>
      <c r="C16" s="7">
        <v>57.2</v>
      </c>
      <c r="D16" s="7" t="s">
        <v>13</v>
      </c>
      <c r="E16" s="7" t="s">
        <v>13</v>
      </c>
      <c r="F16" s="7" t="s">
        <v>13</v>
      </c>
      <c r="G16" s="7" t="s">
        <v>13</v>
      </c>
      <c r="H16" s="7" t="s">
        <v>13</v>
      </c>
      <c r="I16" s="7" t="s">
        <v>13</v>
      </c>
    </row>
    <row r="17" spans="1:13" s="16" customFormat="1" x14ac:dyDescent="0.35">
      <c r="A17" s="12" t="s">
        <v>18</v>
      </c>
      <c r="B17" s="13" t="s">
        <v>8</v>
      </c>
      <c r="C17" s="12"/>
      <c r="D17" s="12"/>
      <c r="E17" s="12"/>
      <c r="F17" s="12"/>
      <c r="G17" s="12"/>
      <c r="H17" s="12"/>
      <c r="I17" s="12"/>
      <c r="J17" s="15"/>
      <c r="K17" s="15"/>
      <c r="L17" s="15"/>
      <c r="M17" s="15"/>
    </row>
    <row r="18" spans="1:13" ht="60.5" x14ac:dyDescent="0.35">
      <c r="A18" s="7">
        <v>8</v>
      </c>
      <c r="B18" s="8" t="s">
        <v>42</v>
      </c>
      <c r="C18" s="7" t="s">
        <v>13</v>
      </c>
      <c r="D18" s="7" t="s">
        <v>13</v>
      </c>
      <c r="E18" s="7" t="s">
        <v>13</v>
      </c>
      <c r="F18" s="7" t="s">
        <v>13</v>
      </c>
      <c r="G18" s="7" t="s">
        <v>13</v>
      </c>
      <c r="H18" s="7" t="s">
        <v>13</v>
      </c>
      <c r="I18" s="7" t="s">
        <v>13</v>
      </c>
    </row>
    <row r="19" spans="1:13" x14ac:dyDescent="0.35">
      <c r="A19" s="7" t="s">
        <v>19</v>
      </c>
      <c r="B19" s="13" t="s">
        <v>8</v>
      </c>
      <c r="C19" s="7"/>
      <c r="D19" s="7"/>
      <c r="E19" s="7"/>
      <c r="F19" s="7"/>
      <c r="G19" s="7"/>
      <c r="H19" s="7"/>
      <c r="I19" s="7"/>
    </row>
    <row r="20" spans="1:13" ht="45.5" x14ac:dyDescent="0.35">
      <c r="A20" s="7">
        <v>9</v>
      </c>
      <c r="B20" s="8" t="s">
        <v>33</v>
      </c>
      <c r="C20" s="7">
        <v>74010.3</v>
      </c>
      <c r="D20" s="7">
        <v>74651.5</v>
      </c>
      <c r="E20" s="7">
        <v>71488.399999999994</v>
      </c>
      <c r="F20" s="7">
        <v>75222</v>
      </c>
      <c r="G20" s="7">
        <v>57882.8</v>
      </c>
      <c r="H20" s="7">
        <v>52608.5</v>
      </c>
      <c r="I20" s="7">
        <v>56097.7</v>
      </c>
    </row>
    <row r="21" spans="1:13" s="16" customFormat="1" x14ac:dyDescent="0.35">
      <c r="A21" s="12" t="s">
        <v>20</v>
      </c>
      <c r="B21" s="13" t="s">
        <v>8</v>
      </c>
      <c r="C21" s="12"/>
      <c r="D21" s="14">
        <f>D20/C20*100</f>
        <v>100.86636589771965</v>
      </c>
      <c r="E21" s="14">
        <f>E20/C20*100</f>
        <v>96.592501314006284</v>
      </c>
      <c r="F21" s="14">
        <f>F20/C20*100</f>
        <v>101.63720455125839</v>
      </c>
      <c r="G21" s="14">
        <f>G20/C20*100</f>
        <v>78.209114136816098</v>
      </c>
      <c r="H21" s="14">
        <f>H20/C20*100</f>
        <v>71.082673627859904</v>
      </c>
      <c r="I21" s="14">
        <f>I20/C20*100</f>
        <v>75.797152558495227</v>
      </c>
      <c r="J21" s="15"/>
      <c r="K21" s="15"/>
      <c r="L21" s="15"/>
      <c r="M21" s="15"/>
    </row>
    <row r="22" spans="1:13" ht="45.5" x14ac:dyDescent="0.35">
      <c r="A22" s="7">
        <v>10</v>
      </c>
      <c r="B22" s="8" t="s">
        <v>34</v>
      </c>
      <c r="C22" s="9">
        <v>84.1</v>
      </c>
      <c r="D22" s="7">
        <v>84.9</v>
      </c>
      <c r="E22" s="9">
        <v>81.3</v>
      </c>
      <c r="F22" s="7">
        <v>85.5</v>
      </c>
      <c r="G22" s="9">
        <v>65.8</v>
      </c>
      <c r="H22" s="7">
        <v>59.8</v>
      </c>
      <c r="I22" s="9">
        <v>63.8</v>
      </c>
    </row>
    <row r="23" spans="1:13" s="16" customFormat="1" x14ac:dyDescent="0.35">
      <c r="A23" s="12" t="s">
        <v>21</v>
      </c>
      <c r="B23" s="13" t="s">
        <v>8</v>
      </c>
      <c r="C23" s="12"/>
      <c r="D23" s="14">
        <f>D22/C22*100</f>
        <v>100.9512485136742</v>
      </c>
      <c r="E23" s="14">
        <f>E22/C22*100</f>
        <v>96.670630202140316</v>
      </c>
      <c r="F23" s="14">
        <f>F22/C22*100</f>
        <v>101.66468489892986</v>
      </c>
      <c r="G23" s="14">
        <f>G22/C22*100</f>
        <v>78.240190249702735</v>
      </c>
      <c r="H23" s="14">
        <f>H22/C22*100</f>
        <v>71.105826397146259</v>
      </c>
      <c r="I23" s="14">
        <f>I22/C22*100</f>
        <v>75.862068965517253</v>
      </c>
      <c r="J23" s="15"/>
      <c r="K23" s="15"/>
      <c r="L23" s="15"/>
      <c r="M23" s="15"/>
    </row>
    <row r="24" spans="1:13" ht="30.5" x14ac:dyDescent="0.35">
      <c r="A24" s="7">
        <v>11</v>
      </c>
      <c r="B24" s="8" t="s">
        <v>35</v>
      </c>
      <c r="C24" s="9">
        <v>133.6</v>
      </c>
      <c r="D24" s="9">
        <v>120.1</v>
      </c>
      <c r="E24" s="9">
        <v>136.1</v>
      </c>
      <c r="F24" s="9">
        <v>130.1</v>
      </c>
      <c r="G24" s="9">
        <v>119.8</v>
      </c>
      <c r="H24" s="9">
        <v>125</v>
      </c>
      <c r="I24" s="9">
        <v>117.4</v>
      </c>
    </row>
    <row r="25" spans="1:13" s="16" customFormat="1" x14ac:dyDescent="0.35">
      <c r="A25" s="12" t="s">
        <v>22</v>
      </c>
      <c r="B25" s="13" t="s">
        <v>8</v>
      </c>
      <c r="C25" s="12"/>
      <c r="D25" s="14">
        <f>D24/C24*100</f>
        <v>89.895209580838326</v>
      </c>
      <c r="E25" s="14">
        <f>E24/C24*100</f>
        <v>101.87125748502994</v>
      </c>
      <c r="F25" s="14">
        <f>F24/C24*100</f>
        <v>97.380239520958085</v>
      </c>
      <c r="G25" s="14">
        <f>G24/C24*100</f>
        <v>89.670658682634723</v>
      </c>
      <c r="H25" s="14">
        <f>H24/C24*100</f>
        <v>93.562874251497007</v>
      </c>
      <c r="I25" s="14">
        <f>I24/C24*100</f>
        <v>87.874251497006</v>
      </c>
      <c r="J25" s="15"/>
      <c r="K25" s="15"/>
      <c r="L25" s="15"/>
      <c r="M25" s="15"/>
    </row>
    <row r="26" spans="1:13" ht="30.5" x14ac:dyDescent="0.35">
      <c r="A26" s="7">
        <v>12</v>
      </c>
      <c r="B26" s="8" t="s">
        <v>36</v>
      </c>
      <c r="C26" s="7">
        <v>79</v>
      </c>
      <c r="D26" s="10">
        <v>147</v>
      </c>
      <c r="E26" s="10">
        <v>103</v>
      </c>
      <c r="F26" s="10">
        <v>124</v>
      </c>
      <c r="G26" s="10">
        <v>179</v>
      </c>
      <c r="H26" s="10">
        <v>91</v>
      </c>
      <c r="I26" s="10">
        <v>130</v>
      </c>
    </row>
    <row r="27" spans="1:13" s="16" customFormat="1" x14ac:dyDescent="0.35">
      <c r="A27" s="12" t="s">
        <v>23</v>
      </c>
      <c r="B27" s="13" t="s">
        <v>8</v>
      </c>
      <c r="C27" s="12"/>
      <c r="D27" s="14">
        <f>D26/C26*100</f>
        <v>186.07594936708861</v>
      </c>
      <c r="E27" s="14">
        <f>E26/C26*100</f>
        <v>130.37974683544306</v>
      </c>
      <c r="F27" s="14">
        <f>F26/C26*100</f>
        <v>156.96202531645568</v>
      </c>
      <c r="G27" s="14">
        <f>G26/C26*100</f>
        <v>226.58227848101268</v>
      </c>
      <c r="H27" s="14">
        <f>H26/C26*100</f>
        <v>115.18987341772151</v>
      </c>
      <c r="I27" s="14">
        <f>I26/C26*100</f>
        <v>164.55696202531647</v>
      </c>
      <c r="J27" s="15"/>
      <c r="K27" s="15"/>
      <c r="L27" s="15"/>
      <c r="M27" s="15"/>
    </row>
    <row r="28" spans="1:13" ht="45.5" x14ac:dyDescent="0.35">
      <c r="A28" s="7">
        <v>13</v>
      </c>
      <c r="B28" s="8" t="s">
        <v>37</v>
      </c>
      <c r="C28" s="9">
        <v>73.8</v>
      </c>
      <c r="D28" s="9">
        <v>57.6</v>
      </c>
      <c r="E28" s="9">
        <v>64</v>
      </c>
      <c r="F28" s="9">
        <v>76.099999999999994</v>
      </c>
      <c r="G28" s="9">
        <v>71</v>
      </c>
      <c r="H28" s="9">
        <v>65</v>
      </c>
      <c r="I28" s="9">
        <v>79.3</v>
      </c>
    </row>
    <row r="29" spans="1:13" s="16" customFormat="1" x14ac:dyDescent="0.35">
      <c r="A29" s="12" t="s">
        <v>24</v>
      </c>
      <c r="B29" s="13" t="s">
        <v>8</v>
      </c>
      <c r="C29" s="12"/>
      <c r="D29" s="14">
        <f>D28/C28*100</f>
        <v>78.048780487804876</v>
      </c>
      <c r="E29" s="14">
        <f>E28/C28*100</f>
        <v>86.72086720867209</v>
      </c>
      <c r="F29" s="14">
        <f>F28/C28*100</f>
        <v>103.11653116531166</v>
      </c>
      <c r="G29" s="14">
        <f>G28/C28*100</f>
        <v>96.205962059620603</v>
      </c>
      <c r="H29" s="14">
        <f>H28/C28*100</f>
        <v>88.075880758807585</v>
      </c>
      <c r="I29" s="14">
        <f>I28/C28*100</f>
        <v>107.45257452574526</v>
      </c>
      <c r="J29" s="15"/>
      <c r="K29" s="15"/>
      <c r="L29" s="15"/>
      <c r="M29" s="15"/>
    </row>
    <row r="30" spans="1:13" ht="30.5" x14ac:dyDescent="0.35">
      <c r="A30" s="7">
        <v>14</v>
      </c>
      <c r="B30" s="8" t="s">
        <v>38</v>
      </c>
      <c r="C30" s="7">
        <v>0.4</v>
      </c>
      <c r="D30" s="7">
        <v>0.8</v>
      </c>
      <c r="E30" s="7">
        <v>0.6</v>
      </c>
      <c r="F30" s="7">
        <v>0.6</v>
      </c>
      <c r="G30" s="7">
        <v>1</v>
      </c>
      <c r="H30" s="7">
        <v>0.5</v>
      </c>
      <c r="I30" s="7">
        <v>0.6</v>
      </c>
    </row>
    <row r="31" spans="1:13" s="16" customFormat="1" x14ac:dyDescent="0.35">
      <c r="A31" s="12" t="s">
        <v>25</v>
      </c>
      <c r="B31" s="13" t="s">
        <v>8</v>
      </c>
      <c r="C31" s="12"/>
      <c r="D31" s="14">
        <f>D30/C30*100</f>
        <v>200</v>
      </c>
      <c r="E31" s="14">
        <f>E30/C30*100</f>
        <v>149.99999999999997</v>
      </c>
      <c r="F31" s="14">
        <f>F30/C30*100</f>
        <v>149.99999999999997</v>
      </c>
      <c r="G31" s="14">
        <f>G30/C30*100</f>
        <v>250</v>
      </c>
      <c r="H31" s="14">
        <f>H30/C30*100</f>
        <v>125</v>
      </c>
      <c r="I31" s="14">
        <f>I30/C30*100</f>
        <v>149.99999999999997</v>
      </c>
      <c r="J31" s="15"/>
      <c r="K31" s="15"/>
      <c r="L31" s="15"/>
      <c r="M31" s="15"/>
    </row>
    <row r="32" spans="1:13" ht="30.5" x14ac:dyDescent="0.35">
      <c r="A32" s="7">
        <v>15</v>
      </c>
      <c r="B32" s="8" t="s">
        <v>39</v>
      </c>
      <c r="C32" s="7">
        <v>18312</v>
      </c>
      <c r="D32" s="7">
        <v>1502</v>
      </c>
      <c r="E32" s="7">
        <v>10394</v>
      </c>
      <c r="F32" s="7">
        <v>38777</v>
      </c>
      <c r="G32" s="7">
        <v>6530</v>
      </c>
      <c r="H32" s="7">
        <v>9428</v>
      </c>
      <c r="I32" s="7">
        <v>17856</v>
      </c>
    </row>
    <row r="33" spans="1:13" s="16" customFormat="1" x14ac:dyDescent="0.35">
      <c r="A33" s="12" t="s">
        <v>26</v>
      </c>
      <c r="B33" s="13" t="s">
        <v>8</v>
      </c>
      <c r="C33" s="12"/>
      <c r="D33" s="14">
        <f>D32/C32*100</f>
        <v>8.2022717343818261</v>
      </c>
      <c r="E33" s="14">
        <f>E32/C32*100</f>
        <v>56.760594145915242</v>
      </c>
      <c r="F33" s="14">
        <f>F32/C32*100</f>
        <v>211.75731760594147</v>
      </c>
      <c r="G33" s="14">
        <f>G32/C32*100</f>
        <v>35.659676714722586</v>
      </c>
      <c r="H33" s="14">
        <f>H32/C32*100</f>
        <v>51.485364788117082</v>
      </c>
      <c r="I33" s="14">
        <f>I32/C32*100</f>
        <v>97.509829619921362</v>
      </c>
      <c r="J33" s="15"/>
      <c r="K33" s="15"/>
      <c r="L33" s="15"/>
      <c r="M33" s="15"/>
    </row>
    <row r="34" spans="1:13" ht="45.5" x14ac:dyDescent="0.35">
      <c r="A34" s="7">
        <v>16</v>
      </c>
      <c r="B34" s="8" t="s">
        <v>40</v>
      </c>
      <c r="C34" s="7">
        <v>14195</v>
      </c>
      <c r="D34" s="7">
        <v>1502</v>
      </c>
      <c r="E34" s="7">
        <v>5014</v>
      </c>
      <c r="F34" s="7">
        <v>35163</v>
      </c>
      <c r="G34" s="7">
        <v>4325</v>
      </c>
      <c r="H34" s="7">
        <v>7407</v>
      </c>
      <c r="I34" s="7">
        <v>14346</v>
      </c>
    </row>
    <row r="35" spans="1:13" s="16" customFormat="1" x14ac:dyDescent="0.35">
      <c r="A35" s="12" t="s">
        <v>27</v>
      </c>
      <c r="B35" s="13" t="s">
        <v>8</v>
      </c>
      <c r="C35" s="12"/>
      <c r="D35" s="14">
        <f>D34/C34*100</f>
        <v>10.581190560056358</v>
      </c>
      <c r="E35" s="14">
        <f>E34/C34*100</f>
        <v>35.322296583303981</v>
      </c>
      <c r="F35" s="14">
        <f>F34/C34*100</f>
        <v>247.71398379711167</v>
      </c>
      <c r="G35" s="14">
        <f>G34/C34*100</f>
        <v>30.46847481507573</v>
      </c>
      <c r="H35" s="14">
        <f>H34/C34*100</f>
        <v>52.180345191969003</v>
      </c>
      <c r="I35" s="14">
        <f>I34/C34*100</f>
        <v>101.06375484325467</v>
      </c>
      <c r="J35" s="15"/>
      <c r="K35" s="15"/>
      <c r="L35" s="15"/>
      <c r="M35" s="15"/>
    </row>
    <row r="36" spans="1:13" ht="30.5" x14ac:dyDescent="0.35">
      <c r="A36" s="7">
        <v>17</v>
      </c>
      <c r="B36" s="8" t="s">
        <v>41</v>
      </c>
      <c r="C36" s="11">
        <f>C32/C4</f>
        <v>0.48360006338139755</v>
      </c>
      <c r="D36" s="11">
        <f t="shared" ref="D36:I36" si="0">D32/D4</f>
        <v>4.2761565836298934E-2</v>
      </c>
      <c r="E36" s="11">
        <f t="shared" si="0"/>
        <v>0.28997879700926238</v>
      </c>
      <c r="F36" s="11">
        <f t="shared" si="0"/>
        <v>1.0426727614950255</v>
      </c>
      <c r="G36" s="11">
        <f t="shared" si="0"/>
        <v>0.17887960553348856</v>
      </c>
      <c r="H36" s="11">
        <f t="shared" si="0"/>
        <v>0.26481658333801472</v>
      </c>
      <c r="I36" s="11">
        <f t="shared" si="0"/>
        <v>0.44939974328643695</v>
      </c>
    </row>
    <row r="37" spans="1:13" s="16" customFormat="1" x14ac:dyDescent="0.35">
      <c r="A37" s="12" t="s">
        <v>28</v>
      </c>
      <c r="B37" s="13" t="s">
        <v>8</v>
      </c>
      <c r="C37" s="12"/>
      <c r="D37" s="14">
        <f>D36/C36*100</f>
        <v>8.842340825454869</v>
      </c>
      <c r="E37" s="14">
        <f>E36/C36*100</f>
        <v>59.96252254015252</v>
      </c>
      <c r="F37" s="14">
        <f>F36/C36*100</f>
        <v>215.60641539302443</v>
      </c>
      <c r="G37" s="14">
        <f>G36/C36*100</f>
        <v>36.989160895211214</v>
      </c>
      <c r="H37" s="14">
        <f>H36/C36*100</f>
        <v>54.759418658132731</v>
      </c>
      <c r="I37" s="14">
        <f>I36/C36*100</f>
        <v>92.927974439079406</v>
      </c>
      <c r="J37" s="15"/>
      <c r="K37" s="15"/>
      <c r="L37" s="15"/>
      <c r="M37" s="15"/>
    </row>
  </sheetData>
  <mergeCells count="1">
    <mergeCell ref="A1:I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2025-06-05T07:42:47Z</cp:lastPrinted>
  <dcterms:created xsi:type="dcterms:W3CDTF">2015-06-05T18:19:34Z</dcterms:created>
  <dcterms:modified xsi:type="dcterms:W3CDTF">2025-06-05T07:50:50Z</dcterms:modified>
</cp:coreProperties>
</file>